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0" i="1"/>
  <c r="N17"/>
  <c r="E20"/>
  <c r="E21" s="1"/>
  <c r="D21"/>
  <c r="E19"/>
  <c r="E16"/>
</calcChain>
</file>

<file path=xl/sharedStrings.xml><?xml version="1.0" encoding="utf-8"?>
<sst xmlns="http://schemas.openxmlformats.org/spreadsheetml/2006/main" count="35" uniqueCount="27">
  <si>
    <t>月</t>
    <rPh sb="0" eb="1">
      <t>ツキ</t>
    </rPh>
    <phoneticPr fontId="1"/>
  </si>
  <si>
    <t>日</t>
    <rPh sb="0" eb="1">
      <t>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</si>
  <si>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</si>
  <si>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</si>
  <si>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</si>
  <si>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集金（7名分）</t>
    <rPh sb="0" eb="2">
      <t>シュウキン</t>
    </rPh>
    <rPh sb="4" eb="5">
      <t>メイ</t>
    </rPh>
    <rPh sb="5" eb="6">
      <t>ブン</t>
    </rPh>
    <phoneticPr fontId="1"/>
  </si>
  <si>
    <t>集金（１名分）</t>
    <rPh sb="0" eb="2">
      <t>シュウキン</t>
    </rPh>
    <rPh sb="4" eb="5">
      <t>メイ</t>
    </rPh>
    <rPh sb="5" eb="6">
      <t>ブン</t>
    </rPh>
    <phoneticPr fontId="1"/>
  </si>
  <si>
    <t>振込（2名分）</t>
    <rPh sb="0" eb="2">
      <t>フリコミ</t>
    </rPh>
    <rPh sb="4" eb="5">
      <t>メイ</t>
    </rPh>
    <rPh sb="5" eb="6">
      <t>ブン</t>
    </rPh>
    <phoneticPr fontId="1"/>
  </si>
  <si>
    <t>中津川研修センター利用料</t>
    <rPh sb="0" eb="3">
      <t>ナカツガワ</t>
    </rPh>
    <rPh sb="3" eb="5">
      <t>ケンシュウ</t>
    </rPh>
    <rPh sb="9" eb="12">
      <t>リヨウリョウ</t>
    </rPh>
    <phoneticPr fontId="1"/>
  </si>
  <si>
    <t>食事代振込</t>
    <rPh sb="0" eb="3">
      <t>ショクジダイ</t>
    </rPh>
    <rPh sb="3" eb="5">
      <t>フリコミ</t>
    </rPh>
    <phoneticPr fontId="1"/>
  </si>
  <si>
    <t>振込手数料</t>
    <rPh sb="0" eb="2">
      <t>フリコミ</t>
    </rPh>
    <rPh sb="2" eb="5">
      <t>テスウリョウ</t>
    </rPh>
    <phoneticPr fontId="1"/>
  </si>
  <si>
    <t>振込（1名分）</t>
    <rPh sb="0" eb="2">
      <t>フリコミ</t>
    </rPh>
    <rPh sb="3" eb="5">
      <t>イチメイ</t>
    </rPh>
    <rPh sb="5" eb="6">
      <t>ブン</t>
    </rPh>
    <phoneticPr fontId="1"/>
  </si>
  <si>
    <t>集金（4名分）</t>
    <rPh sb="0" eb="2">
      <t>シュウキン</t>
    </rPh>
    <rPh sb="4" eb="5">
      <t>メイ</t>
    </rPh>
    <rPh sb="5" eb="6">
      <t>ブン</t>
    </rPh>
    <phoneticPr fontId="1"/>
  </si>
  <si>
    <t>タクシー代(往路)</t>
    <rPh sb="4" eb="5">
      <t>ダイ</t>
    </rPh>
    <rPh sb="6" eb="8">
      <t>オウロ</t>
    </rPh>
    <phoneticPr fontId="1"/>
  </si>
  <si>
    <t>買い出し(1日目)</t>
    <rPh sb="0" eb="1">
      <t>カ</t>
    </rPh>
    <rPh sb="2" eb="3">
      <t>ダ</t>
    </rPh>
    <rPh sb="5" eb="7">
      <t>イチニチ</t>
    </rPh>
    <rPh sb="7" eb="8">
      <t>メ</t>
    </rPh>
    <phoneticPr fontId="1"/>
  </si>
  <si>
    <t>買い出し(2日目)</t>
    <rPh sb="0" eb="1">
      <t>カ</t>
    </rPh>
    <rPh sb="2" eb="3">
      <t>ダ</t>
    </rPh>
    <rPh sb="6" eb="7">
      <t>ニチ</t>
    </rPh>
    <rPh sb="7" eb="8">
      <t>メ</t>
    </rPh>
    <phoneticPr fontId="1"/>
  </si>
  <si>
    <t>タクシー代(復路)</t>
    <rPh sb="4" eb="5">
      <t>ダイ</t>
    </rPh>
    <rPh sb="6" eb="8">
      <t>フクロ</t>
    </rPh>
    <phoneticPr fontId="1"/>
  </si>
  <si>
    <t>作成者：春季中津川合宿幹事　江口佳明</t>
    <rPh sb="0" eb="3">
      <t>サクセイシャ</t>
    </rPh>
    <rPh sb="4" eb="6">
      <t>シュンキ</t>
    </rPh>
    <rPh sb="6" eb="9">
      <t>ナカツガワ</t>
    </rPh>
    <rPh sb="9" eb="11">
      <t>ガッシュク</t>
    </rPh>
    <rPh sb="11" eb="13">
      <t>カンジ</t>
    </rPh>
    <rPh sb="14" eb="16">
      <t>エグチ</t>
    </rPh>
    <rPh sb="16" eb="18">
      <t>ヨシアキ</t>
    </rPh>
    <phoneticPr fontId="1"/>
  </si>
  <si>
    <t>キャッシュバック</t>
    <phoneticPr fontId="1"/>
  </si>
  <si>
    <t>小計</t>
    <rPh sb="0" eb="2">
      <t>ショウケイ</t>
    </rPh>
    <phoneticPr fontId="1"/>
  </si>
  <si>
    <t>集金</t>
    <rPh sb="0" eb="2">
      <t>シュウキン</t>
    </rPh>
    <phoneticPr fontId="1"/>
  </si>
  <si>
    <t>食事代</t>
    <rPh sb="0" eb="3">
      <t>ショクジダイ</t>
    </rPh>
    <phoneticPr fontId="1"/>
  </si>
  <si>
    <t>タクシー代(往復)</t>
    <rPh sb="4" eb="5">
      <t>ダイ</t>
    </rPh>
    <rPh sb="6" eb="8">
      <t>オウフク</t>
    </rPh>
    <phoneticPr fontId="1"/>
  </si>
  <si>
    <t>買い出し（合宿期間中）</t>
    <rPh sb="0" eb="1">
      <t>カ</t>
    </rPh>
    <rPh sb="2" eb="3">
      <t>ダ</t>
    </rPh>
    <rPh sb="5" eb="7">
      <t>ガッシュク</t>
    </rPh>
    <rPh sb="7" eb="9">
      <t>キカン</t>
    </rPh>
    <rPh sb="9" eb="10">
      <t>チュウ</t>
    </rPh>
    <phoneticPr fontId="1"/>
  </si>
  <si>
    <t>手数料</t>
    <rPh sb="0" eb="3">
      <t>テスウリョウ</t>
    </rPh>
    <phoneticPr fontId="1"/>
  </si>
  <si>
    <t>差額</t>
    <rPh sb="0" eb="2">
      <t>サガク</t>
    </rPh>
    <phoneticPr fontId="1"/>
  </si>
  <si>
    <t>2011年度春季中津川合宿会計報告書</t>
    <rPh sb="4" eb="6">
      <t>ネンド</t>
    </rPh>
    <rPh sb="6" eb="8">
      <t>シュンキ</t>
    </rPh>
    <rPh sb="8" eb="11">
      <t>ナカツガワ</t>
    </rPh>
    <rPh sb="11" eb="13">
      <t>ガッシュク</t>
    </rPh>
    <rPh sb="13" eb="15">
      <t>カイケイ</t>
    </rPh>
    <rPh sb="15" eb="18">
      <t>ホウコクショ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</si>
</sst>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4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A3" sqref="A3"/>
    </sheetView>
  </sheetViews>
  <sheetFormatPr defaultRowHeight="13.5"/>
  <cols>
    <col min="1" max="1" width="2.5" customWidth="1"/>
    <col min="2" max="2" width="3.25" customWidth="1"/>
    <col min="3" max="3" width="22.375" customWidth="1"/>
    <col min="4" max="5" width="17.125" customWidth="1"/>
    <col min="6" max="9" width="3.625" customWidth="1"/>
    <col min="10" max="10" width="6.625" customWidth="1"/>
    <col min="11" max="11" width="20.375" customWidth="1"/>
    <col min="12" max="12" width="7.5" customWidth="1"/>
    <col min="13" max="13" width="22" customWidth="1"/>
    <col min="14" max="14" width="9.5" customWidth="1"/>
  </cols>
  <sheetData>
    <row r="1" spans="1:14" s="1" customFormat="1" ht="26.25" customHeight="1">
      <c r="A1" s="34" t="s">
        <v>26</v>
      </c>
      <c r="B1" s="35"/>
      <c r="C1" s="35"/>
      <c r="D1" s="35"/>
      <c r="E1" s="35"/>
    </row>
    <row r="2" spans="1:14" s="2" customFormat="1" ht="26.25" customHeight="1">
      <c r="A2" s="35"/>
      <c r="B2" s="35"/>
      <c r="C2" s="35"/>
      <c r="D2" s="35"/>
      <c r="E2" s="35"/>
      <c r="G2" s="1"/>
      <c r="H2" s="1"/>
      <c r="I2" s="1"/>
      <c r="J2" s="1"/>
      <c r="K2" s="37" t="s">
        <v>17</v>
      </c>
      <c r="L2" s="37"/>
      <c r="M2" s="37"/>
    </row>
    <row r="3" spans="1:14" s="2" customFormat="1"/>
    <row r="4" spans="1:14" s="2" customFormat="1"/>
    <row r="5" spans="1:14" s="2" customFormat="1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</row>
    <row r="6" spans="1:14" s="2" customFormat="1">
      <c r="A6" s="5">
        <v>1</v>
      </c>
      <c r="B6" s="5">
        <v>25</v>
      </c>
      <c r="C6" s="5" t="s">
        <v>5</v>
      </c>
      <c r="D6" s="5">
        <v>56000</v>
      </c>
      <c r="E6" s="5"/>
    </row>
    <row r="7" spans="1:14" s="2" customFormat="1">
      <c r="A7" s="5">
        <v>2</v>
      </c>
      <c r="B7" s="5">
        <v>8</v>
      </c>
      <c r="C7" s="5" t="s">
        <v>6</v>
      </c>
      <c r="D7" s="5">
        <v>8000</v>
      </c>
      <c r="E7" s="5"/>
    </row>
    <row r="8" spans="1:14" s="2" customFormat="1">
      <c r="A8" s="5"/>
      <c r="B8" s="5"/>
      <c r="C8" s="5" t="s">
        <v>7</v>
      </c>
      <c r="D8" s="5">
        <v>16000</v>
      </c>
      <c r="E8" s="5"/>
    </row>
    <row r="9" spans="1:14" s="2" customFormat="1">
      <c r="A9" s="5"/>
      <c r="B9" s="5">
        <v>13</v>
      </c>
      <c r="C9" s="5" t="s">
        <v>8</v>
      </c>
      <c r="D9" s="5"/>
      <c r="E9" s="5">
        <v>12450</v>
      </c>
    </row>
    <row r="10" spans="1:14" s="2" customFormat="1">
      <c r="A10" s="5"/>
      <c r="B10" s="5"/>
      <c r="C10" s="5" t="s">
        <v>9</v>
      </c>
      <c r="D10" s="5"/>
      <c r="E10" s="5">
        <v>55400</v>
      </c>
    </row>
    <row r="11" spans="1:14" s="2" customFormat="1">
      <c r="A11" s="5"/>
      <c r="B11" s="5"/>
      <c r="C11" s="5" t="s">
        <v>10</v>
      </c>
      <c r="D11" s="5"/>
      <c r="E11" s="5">
        <v>525</v>
      </c>
      <c r="K11" s="8"/>
      <c r="L11" s="8"/>
      <c r="M11" s="8"/>
      <c r="N11" s="8"/>
    </row>
    <row r="12" spans="1:14" s="2" customFormat="1" ht="14.25" thickBot="1">
      <c r="A12" s="5"/>
      <c r="B12" s="5"/>
      <c r="C12" s="5" t="s">
        <v>7</v>
      </c>
      <c r="D12" s="5">
        <v>16000</v>
      </c>
      <c r="E12" s="5"/>
      <c r="K12" s="8"/>
      <c r="L12" s="8"/>
      <c r="M12" s="8"/>
      <c r="N12" s="8"/>
    </row>
    <row r="13" spans="1:14" s="2" customFormat="1" ht="14.25" thickBot="1">
      <c r="A13" s="5">
        <v>2</v>
      </c>
      <c r="B13" s="5">
        <v>15</v>
      </c>
      <c r="C13" s="5" t="s">
        <v>11</v>
      </c>
      <c r="D13" s="5">
        <v>8000</v>
      </c>
      <c r="E13" s="5"/>
      <c r="K13" s="21" t="s">
        <v>3</v>
      </c>
      <c r="L13" s="22"/>
      <c r="M13" s="23" t="s">
        <v>4</v>
      </c>
      <c r="N13" s="24"/>
    </row>
    <row r="14" spans="1:14" s="2" customFormat="1">
      <c r="A14" s="5"/>
      <c r="B14" s="5"/>
      <c r="C14" s="5" t="s">
        <v>8</v>
      </c>
      <c r="D14" s="5"/>
      <c r="E14" s="5">
        <v>3400</v>
      </c>
      <c r="K14" s="17" t="s">
        <v>20</v>
      </c>
      <c r="L14" s="18">
        <v>136000</v>
      </c>
      <c r="M14" s="19" t="s">
        <v>8</v>
      </c>
      <c r="N14" s="20">
        <v>15850</v>
      </c>
    </row>
    <row r="15" spans="1:14" s="2" customFormat="1">
      <c r="A15" s="5">
        <v>2</v>
      </c>
      <c r="B15" s="5">
        <v>21</v>
      </c>
      <c r="C15" s="5" t="s">
        <v>12</v>
      </c>
      <c r="D15" s="5">
        <v>32000</v>
      </c>
      <c r="E15" s="5"/>
      <c r="K15" s="13"/>
      <c r="L15" s="11"/>
      <c r="M15" s="9" t="s">
        <v>21</v>
      </c>
      <c r="N15" s="14">
        <v>55400</v>
      </c>
    </row>
    <row r="16" spans="1:14" s="2" customFormat="1">
      <c r="A16" s="5"/>
      <c r="B16" s="5"/>
      <c r="C16" s="5" t="s">
        <v>13</v>
      </c>
      <c r="D16" s="5"/>
      <c r="E16" s="5">
        <f>3240+3240+3000+3080</f>
        <v>12560</v>
      </c>
      <c r="K16" s="13"/>
      <c r="L16" s="11"/>
      <c r="M16" s="9" t="s">
        <v>22</v>
      </c>
      <c r="N16" s="14">
        <v>22020</v>
      </c>
    </row>
    <row r="17" spans="1:14" s="2" customFormat="1">
      <c r="A17" s="5"/>
      <c r="B17" s="5"/>
      <c r="C17" s="5" t="s">
        <v>14</v>
      </c>
      <c r="D17" s="5"/>
      <c r="E17" s="5">
        <v>9938</v>
      </c>
      <c r="K17" s="13"/>
      <c r="L17" s="11"/>
      <c r="M17" s="9" t="s">
        <v>23</v>
      </c>
      <c r="N17" s="14">
        <f>E17+E18</f>
        <v>15756</v>
      </c>
    </row>
    <row r="18" spans="1:14" s="2" customFormat="1">
      <c r="A18" s="5"/>
      <c r="B18" s="5">
        <v>22</v>
      </c>
      <c r="C18" s="5" t="s">
        <v>15</v>
      </c>
      <c r="D18" s="5"/>
      <c r="E18" s="5">
        <v>5818</v>
      </c>
      <c r="K18" s="15"/>
      <c r="L18" s="12"/>
      <c r="M18" s="10" t="s">
        <v>18</v>
      </c>
      <c r="N18" s="16">
        <v>26449</v>
      </c>
    </row>
    <row r="19" spans="1:14" ht="14.25" thickBot="1">
      <c r="A19" s="5"/>
      <c r="B19" s="5">
        <v>23</v>
      </c>
      <c r="C19" s="5" t="s">
        <v>16</v>
      </c>
      <c r="D19" s="5"/>
      <c r="E19" s="5">
        <f>3180+3180+3100</f>
        <v>9460</v>
      </c>
      <c r="K19" s="25"/>
      <c r="L19" s="26"/>
      <c r="M19" s="31" t="s">
        <v>24</v>
      </c>
      <c r="N19" s="26">
        <v>525</v>
      </c>
    </row>
    <row r="20" spans="1:14" ht="14.25" thickBot="1">
      <c r="A20" s="6"/>
      <c r="B20" s="6"/>
      <c r="C20" s="5" t="s">
        <v>18</v>
      </c>
      <c r="D20" s="6"/>
      <c r="E20" s="6">
        <f>299+26150</f>
        <v>26449</v>
      </c>
      <c r="K20" s="27" t="s">
        <v>19</v>
      </c>
      <c r="L20" s="28">
        <v>136000</v>
      </c>
      <c r="M20" s="29" t="s">
        <v>19</v>
      </c>
      <c r="N20" s="30">
        <f>SUM(N14:N19)</f>
        <v>136000</v>
      </c>
    </row>
    <row r="21" spans="1:14" ht="14.25" thickBot="1">
      <c r="A21" s="36"/>
      <c r="B21" s="36"/>
      <c r="C21" s="7" t="s">
        <v>19</v>
      </c>
      <c r="D21" s="6">
        <f>SUM(D6:D20)</f>
        <v>136000</v>
      </c>
      <c r="E21" s="6">
        <f>SUM(E6:E20)</f>
        <v>136000</v>
      </c>
      <c r="M21" s="33" t="s">
        <v>25</v>
      </c>
      <c r="N21" s="32">
        <v>0</v>
      </c>
    </row>
    <row r="22" spans="1:14" ht="14.25" thickTop="1"/>
  </sheetData>
  <mergeCells count="3">
    <mergeCell ref="A1:E2"/>
    <mergeCell ref="A21:B21"/>
    <mergeCell ref="K2:M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Yoshi-Island</dc:creator>
  <cp:lastModifiedBy>Yoshi-Island</cp:lastModifiedBy>
  <dcterms:created xsi:type="dcterms:W3CDTF">2012-02-23T12:47:41Z</dcterms:created>
  <dcterms:modified xsi:type="dcterms:W3CDTF">2012-02-25T13:29:27Z</dcterms:modified>
</cp:coreProperties>
</file>